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2021 звіти та оцінка\"/>
    </mc:Choice>
  </mc:AlternateContent>
  <xr:revisionPtr revIDLastSave="0" documentId="13_ncr:1_{BA491EB9-A0DE-43A3-B6F3-30B06B93A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2918230" sheetId="1" r:id="rId1"/>
  </sheets>
  <definedNames>
    <definedName name="_xlnm.Print_Area" localSheetId="0">КПК2918230!$A$1:$BQ$85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2" i="1" l="1"/>
  <c r="BC72" i="1"/>
  <c r="BH70" i="1"/>
  <c r="BC70" i="1"/>
  <c r="BH69" i="1"/>
  <c r="BC69" i="1"/>
  <c r="BH67" i="1"/>
  <c r="BC67" i="1"/>
  <c r="BH66" i="1"/>
  <c r="BC66" i="1"/>
  <c r="BH64" i="1"/>
  <c r="BC64" i="1"/>
  <c r="BH63" i="1"/>
  <c r="BC63" i="1"/>
  <c r="BB54" i="1"/>
  <c r="AW54" i="1"/>
  <c r="AQ54" i="1"/>
  <c r="AA54" i="1"/>
  <c r="BB52" i="1"/>
  <c r="AW52" i="1"/>
  <c r="AQ52" i="1"/>
  <c r="AA52" i="1"/>
  <c r="BI44" i="1"/>
  <c r="BD44" i="1"/>
  <c r="AZ44" i="1"/>
  <c r="AK44" i="1"/>
  <c r="BI43" i="1"/>
  <c r="BD43" i="1"/>
  <c r="AZ43" i="1"/>
  <c r="AK43" i="1"/>
  <c r="BI42" i="1"/>
  <c r="BD42" i="1"/>
  <c r="AZ42" i="1"/>
  <c r="AK42" i="1"/>
  <c r="BG54" i="1" l="1"/>
  <c r="BG52" i="1"/>
  <c r="BN42" i="1"/>
  <c r="BN44" i="1"/>
  <c r="BN43" i="1"/>
</calcChain>
</file>

<file path=xl/sharedStrings.xml><?xml version="1.0" encoding="utf-8"?>
<sst xmlns="http://schemas.openxmlformats.org/spreadsheetml/2006/main" count="188" uniqueCount="114">
  <si>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</si>
  <si>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</si>
  <si>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</si>
  <si>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</si>
  <si>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</si>
  <si>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</si>
  <si>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</si>
  <si>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</si>
  <si>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</si>
  <si>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</si>
  <si>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</si>
  <si>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</si>
  <si>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</si>
  <si>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</si>
  <si>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</si>
  <si>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</si>
  <si>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</si>
  <si>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</si>
  <si>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</si>
  <si>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</si>
  <si>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</si>
  <si>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</si>
  <si>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</si>
  <si>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</si>
  <si>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</si>
  <si>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</si>
  <si>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</si>
  <si>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</si>
  <si>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</si>
  <si>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</si>
  <si>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</si>
  <si>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</si>
  <si>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</si>
  <si>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</si>
  <si>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</si>
  <si>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</si>
  <si>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</si>
  <si>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</si>
  <si>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</si>
  <si>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</si>
  <si>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</si>
  <si>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</si>
  <si>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</si>
  <si>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</si>
  <si>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</si>
  <si>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</si>
  <si>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</si>
  <si>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</si>
  <si>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</si>
  <si>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</si>
  <si>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</si>
  <si>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</si>
  <si>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</si>
  <si>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</si>
  <si>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</si>
  <si>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</si>
  <si>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</si>
  <si>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</si>
  <si>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</si>
  <si>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</si>
  <si>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</si>
  <si>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</si>
  <si>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</si>
  <si>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</si>
  <si>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</si>
  <si>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</si>
  <si>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ефективності  здійснення узгоджених заходів щодо профілактики правопорушень</t>
  </si>
  <si>
    <t>Розроблення нових форм і методів профілактики правопорушень та запровадження їх у практику.</t>
  </si>
  <si>
    <t>Підвищення ефективності роботи з запобігання, реагування і припиненнятерористичних актів та мінімізації їх наслідків. Протидія сепаратистським настроям.</t>
  </si>
  <si>
    <t>Підтримання публічної безпеки і порядку, покращення рівня захищенності громадян області від протиправних посягань, захист прав і свобод громадян від сепаратистських проявів на території області.</t>
  </si>
  <si>
    <t>УСЬОГО</t>
  </si>
  <si>
    <t>Програма профілактики правопорушень у Чернігівській області на 2021 - 2025 роки</t>
  </si>
  <si>
    <t>A53:BL53</t>
  </si>
  <si>
    <t>Програма здійснена в межах фінансових можливостей обласного бюджету. Також частина бюджетних призначень за пропозицією головного розпорядника була спрямована на інші бюджетні галузі.</t>
  </si>
  <si>
    <t>Усього</t>
  </si>
  <si>
    <t>затрат</t>
  </si>
  <si>
    <t/>
  </si>
  <si>
    <t>Придбання спеціальних матеріально-технічних засобів, спеціального обладнання та спорядження</t>
  </si>
  <si>
    <t>тис.грн.</t>
  </si>
  <si>
    <t>кошторис</t>
  </si>
  <si>
    <t>Придбання спеціальних матеріально-технічних засобів, спеціального обладнання та спорядження, транспортних таплавзасобів, транспортних послуг та пального для забезпечення перевезень</t>
  </si>
  <si>
    <t>продукту</t>
  </si>
  <si>
    <t>Кількість придбанох матеріалів технічних засобів, спеціального обладнання, пального</t>
  </si>
  <si>
    <t>од.</t>
  </si>
  <si>
    <t>додаток до програми</t>
  </si>
  <si>
    <t>Кількість придбаних матеріалів технічних засобів, спеціального обладнання, забезпечено  перевезень</t>
  </si>
  <si>
    <t>ефективності</t>
  </si>
  <si>
    <t>Середні витрати на придбання матеріалів, обладнання та пального</t>
  </si>
  <si>
    <t>грн.</t>
  </si>
  <si>
    <t>розрахунок</t>
  </si>
  <si>
    <t>Середні витрати на придбання спец. засобів</t>
  </si>
  <si>
    <t>якості</t>
  </si>
  <si>
    <t>Відсоток забезпеченості</t>
  </si>
  <si>
    <t>відс.</t>
  </si>
  <si>
    <t>розрахунково</t>
  </si>
  <si>
    <t>C73:BQ73</t>
  </si>
  <si>
    <t>Аналіз стану виконання результативних показників: Матеріально-технічне забезпечення для профілактики правопорушень згідно затвердженого кошторису на 2021 рік та відповідно до програми виконано в межах фінансових можливостей обласного бюджету.</t>
  </si>
  <si>
    <t>Усунення передумов для вчинення правопорушень, удосконалення методів організауії роботи і шляхів запобігання вчиненню правопорушень, удосконалення інформаційно-аналітичного та матеріально-технічного забезпечення.</t>
  </si>
  <si>
    <t>Програма здійснена в межах фінансових можливостей обласного бюджету.Також частина бюджетних призначень за пропозицією головного розпорядника була спрямована на інші бюджетні галузі.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</si>
  <si>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</si>
  <si>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</si>
  <si>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</si>
  <si>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Головний бухгалтер</t>
  </si>
  <si>
    <t>Сергій БОЛДИРЕВ</t>
  </si>
  <si>
    <t>Оксана ІГНАТЕНКО</t>
  </si>
  <si>
    <t>23000089</t>
  </si>
  <si>
    <t>2510000000</t>
  </si>
  <si>
    <t xml:space="preserve">  гривень</t>
  </si>
  <si>
    <t>місцевого бюджету на 2021  рік</t>
  </si>
  <si>
    <t>2918230</t>
  </si>
  <si>
    <t>Інші заходи громадського порядку та безпеки</t>
  </si>
  <si>
    <t>2910000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</si>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</sst>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5"/>
  <sheetViews>
    <sheetView tabSelected="1" topLeftCell="A62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4" t="s">
        <v>52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9" customHeight="1" x14ac:dyDescent="0.2"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5.75" customHeight="1" x14ac:dyDescent="0.2"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ht="9.75" hidden="1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ht="8.25" hidden="1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64" ht="15.75" x14ac:dyDescent="0.2">
      <c r="A10" s="110" t="s">
        <v>20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38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15.75" customHeight="1" x14ac:dyDescent="0.2">
      <c r="A12" s="110" t="s">
        <v>108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1" t="s">
        <v>99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9"/>
      <c r="N14" s="113" t="s">
        <v>100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20"/>
      <c r="AU14" s="111" t="s">
        <v>105</v>
      </c>
      <c r="AV14" s="112"/>
      <c r="AW14" s="112"/>
      <c r="AX14" s="112"/>
      <c r="AY14" s="112"/>
      <c r="AZ14" s="112"/>
      <c r="BA14" s="112"/>
      <c r="BB14" s="11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4" t="s">
        <v>57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4" t="s">
        <v>59</v>
      </c>
      <c r="AV15" s="114"/>
      <c r="AW15" s="114"/>
      <c r="AX15" s="114"/>
      <c r="AY15" s="114"/>
      <c r="AZ15" s="114"/>
      <c r="BA15" s="114"/>
      <c r="BB15" s="11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1" t="s">
        <v>111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9"/>
      <c r="N17" s="113" t="s">
        <v>100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20"/>
      <c r="AU17" s="111" t="s">
        <v>105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4" t="s">
        <v>57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4" t="s">
        <v>59</v>
      </c>
      <c r="AV18" s="114"/>
      <c r="AW18" s="114"/>
      <c r="AX18" s="114"/>
      <c r="AY18" s="114"/>
      <c r="AZ18" s="114"/>
      <c r="BA18" s="114"/>
      <c r="BB18" s="11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1" t="s">
        <v>109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1" t="s">
        <v>112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11" t="s">
        <v>113</v>
      </c>
      <c r="AB20" s="112"/>
      <c r="AC20" s="112"/>
      <c r="AD20" s="112"/>
      <c r="AE20" s="112"/>
      <c r="AF20" s="112"/>
      <c r="AG20" s="112"/>
      <c r="AH20" s="112"/>
      <c r="AI20" s="112"/>
      <c r="AJ20" s="24"/>
      <c r="AK20" s="119" t="s">
        <v>110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4"/>
      <c r="BE20" s="111" t="s">
        <v>106</v>
      </c>
      <c r="BF20" s="112"/>
      <c r="BG20" s="112"/>
      <c r="BH20" s="112"/>
      <c r="BI20" s="112"/>
      <c r="BJ20" s="112"/>
      <c r="BK20" s="112"/>
      <c r="BL20" s="112"/>
    </row>
    <row r="21" spans="1:79" ht="23.25" customHeight="1" x14ac:dyDescent="0.2">
      <c r="A21"/>
      <c r="B21" s="114" t="s">
        <v>57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/>
      <c r="N21" s="114" t="s">
        <v>61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7"/>
      <c r="AA21" s="117" t="s">
        <v>62</v>
      </c>
      <c r="AB21" s="117"/>
      <c r="AC21" s="117"/>
      <c r="AD21" s="117"/>
      <c r="AE21" s="117"/>
      <c r="AF21" s="117"/>
      <c r="AG21" s="117"/>
      <c r="AH21" s="117"/>
      <c r="AI21" s="117"/>
      <c r="AJ21" s="27"/>
      <c r="AK21" s="118" t="s">
        <v>63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7"/>
      <c r="BE21" s="114" t="s">
        <v>64</v>
      </c>
      <c r="BF21" s="114"/>
      <c r="BG21" s="114"/>
      <c r="BH21" s="114"/>
      <c r="BI21" s="114"/>
      <c r="BJ21" s="114"/>
      <c r="BK21" s="114"/>
      <c r="BL21" s="114"/>
    </row>
    <row r="22" spans="1:79" ht="6.75" customHeight="1" x14ac:dyDescent="0.2"/>
    <row r="23" spans="1:79" ht="15.75" customHeight="1" x14ac:dyDescent="0.2">
      <c r="A23" s="65" t="s">
        <v>43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27.75" customHeight="1" x14ac:dyDescent="0.2">
      <c r="A24" s="74" t="s">
        <v>3</v>
      </c>
      <c r="B24" s="74"/>
      <c r="C24" s="74"/>
      <c r="D24" s="74"/>
      <c r="E24" s="74"/>
      <c r="F24" s="74"/>
      <c r="G24" s="75" t="s">
        <v>41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">
      <c r="A25" s="61" t="s">
        <v>39</v>
      </c>
      <c r="B25" s="61"/>
      <c r="C25" s="61"/>
      <c r="D25" s="61"/>
      <c r="E25" s="61"/>
      <c r="F25" s="61"/>
      <c r="G25" s="78" t="s">
        <v>16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  <c r="CA25" s="1" t="s">
        <v>55</v>
      </c>
    </row>
    <row r="26" spans="1:79" ht="12.75" customHeight="1" x14ac:dyDescent="0.2">
      <c r="A26" s="61">
        <v>1</v>
      </c>
      <c r="B26" s="61"/>
      <c r="C26" s="61"/>
      <c r="D26" s="61"/>
      <c r="E26" s="61"/>
      <c r="F26" s="61"/>
      <c r="G26" s="62" t="s">
        <v>66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5" t="s">
        <v>44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31.5" customHeight="1" x14ac:dyDescent="0.2">
      <c r="A29" s="116" t="s">
        <v>97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5" t="s">
        <v>45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27.75" customHeight="1" x14ac:dyDescent="0.2">
      <c r="A32" s="74" t="s">
        <v>3</v>
      </c>
      <c r="B32" s="74"/>
      <c r="C32" s="74"/>
      <c r="D32" s="74"/>
      <c r="E32" s="74"/>
      <c r="F32" s="74"/>
      <c r="G32" s="75" t="s">
        <v>42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61" t="s">
        <v>15</v>
      </c>
      <c r="B33" s="61"/>
      <c r="C33" s="61"/>
      <c r="D33" s="61"/>
      <c r="E33" s="61"/>
      <c r="F33" s="61"/>
      <c r="G33" s="78" t="s">
        <v>16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56</v>
      </c>
    </row>
    <row r="34" spans="1:79" ht="12.75" customHeight="1" x14ac:dyDescent="0.2">
      <c r="A34" s="61">
        <v>1</v>
      </c>
      <c r="B34" s="61"/>
      <c r="C34" s="61"/>
      <c r="D34" s="61"/>
      <c r="E34" s="61"/>
      <c r="F34" s="61"/>
      <c r="G34" s="62" t="s">
        <v>67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  <c r="CA34" s="1" t="s">
        <v>54</v>
      </c>
    </row>
    <row r="36" spans="1:79" ht="15.75" customHeight="1" x14ac:dyDescent="0.2">
      <c r="A36" s="65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</row>
    <row r="37" spans="1:79" ht="15" customHeight="1" x14ac:dyDescent="0.2">
      <c r="A37" s="81" t="s">
        <v>107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89">
        <v>1</v>
      </c>
      <c r="B40" s="89"/>
      <c r="C40" s="89">
        <v>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2">
        <v>3</v>
      </c>
      <c r="AB40" s="83"/>
      <c r="AC40" s="83"/>
      <c r="AD40" s="83"/>
      <c r="AE40" s="84"/>
      <c r="AF40" s="82">
        <v>4</v>
      </c>
      <c r="AG40" s="83"/>
      <c r="AH40" s="83"/>
      <c r="AI40" s="83"/>
      <c r="AJ40" s="84"/>
      <c r="AK40" s="82">
        <v>5</v>
      </c>
      <c r="AL40" s="83"/>
      <c r="AM40" s="83"/>
      <c r="AN40" s="83"/>
      <c r="AO40" s="84"/>
      <c r="AP40" s="82">
        <v>6</v>
      </c>
      <c r="AQ40" s="83"/>
      <c r="AR40" s="83"/>
      <c r="AS40" s="83"/>
      <c r="AT40" s="84"/>
      <c r="AU40" s="82">
        <v>7</v>
      </c>
      <c r="AV40" s="83"/>
      <c r="AW40" s="83"/>
      <c r="AX40" s="83"/>
      <c r="AY40" s="84"/>
      <c r="AZ40" s="82">
        <v>8</v>
      </c>
      <c r="BA40" s="83"/>
      <c r="BB40" s="83"/>
      <c r="BC40" s="84"/>
      <c r="BD40" s="82">
        <v>9</v>
      </c>
      <c r="BE40" s="83"/>
      <c r="BF40" s="83"/>
      <c r="BG40" s="83"/>
      <c r="BH40" s="84"/>
      <c r="BI40" s="89">
        <v>10</v>
      </c>
      <c r="BJ40" s="89"/>
      <c r="BK40" s="89"/>
      <c r="BL40" s="89"/>
      <c r="BM40" s="89"/>
      <c r="BN40" s="89">
        <v>11</v>
      </c>
      <c r="BO40" s="89"/>
      <c r="BP40" s="89"/>
      <c r="BQ40" s="89"/>
    </row>
    <row r="41" spans="1:79" ht="15.75" hidden="1" customHeight="1" x14ac:dyDescent="0.2">
      <c r="A41" s="61" t="s">
        <v>15</v>
      </c>
      <c r="B41" s="61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87" t="s">
        <v>12</v>
      </c>
      <c r="AB41" s="87"/>
      <c r="AC41" s="87"/>
      <c r="AD41" s="87"/>
      <c r="AE41" s="87"/>
      <c r="AF41" s="87" t="s">
        <v>11</v>
      </c>
      <c r="AG41" s="87"/>
      <c r="AH41" s="87"/>
      <c r="AI41" s="87"/>
      <c r="AJ41" s="87"/>
      <c r="AK41" s="85" t="s">
        <v>18</v>
      </c>
      <c r="AL41" s="85"/>
      <c r="AM41" s="85"/>
      <c r="AN41" s="85"/>
      <c r="AO41" s="85"/>
      <c r="AP41" s="87" t="s">
        <v>13</v>
      </c>
      <c r="AQ41" s="87"/>
      <c r="AR41" s="87"/>
      <c r="AS41" s="87"/>
      <c r="AT41" s="87"/>
      <c r="AU41" s="87" t="s">
        <v>14</v>
      </c>
      <c r="AV41" s="87"/>
      <c r="AW41" s="87"/>
      <c r="AX41" s="87"/>
      <c r="AY41" s="87"/>
      <c r="AZ41" s="85" t="s">
        <v>18</v>
      </c>
      <c r="BA41" s="85"/>
      <c r="BB41" s="85"/>
      <c r="BC41" s="85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8" t="s">
        <v>18</v>
      </c>
      <c r="BO41" s="88"/>
      <c r="BP41" s="88"/>
      <c r="BQ41" s="88"/>
      <c r="CA41" s="1" t="s">
        <v>21</v>
      </c>
    </row>
    <row r="42" spans="1:79" ht="47.25" customHeight="1" x14ac:dyDescent="0.2">
      <c r="A42" s="40">
        <v>1</v>
      </c>
      <c r="B42" s="40"/>
      <c r="C42" s="60" t="s">
        <v>68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58">
        <v>557000</v>
      </c>
      <c r="AB42" s="58"/>
      <c r="AC42" s="58"/>
      <c r="AD42" s="58"/>
      <c r="AE42" s="58"/>
      <c r="AF42" s="58">
        <v>1585000</v>
      </c>
      <c r="AG42" s="58"/>
      <c r="AH42" s="58"/>
      <c r="AI42" s="58"/>
      <c r="AJ42" s="58"/>
      <c r="AK42" s="58">
        <f>AA42+AF42</f>
        <v>2142000</v>
      </c>
      <c r="AL42" s="58"/>
      <c r="AM42" s="58"/>
      <c r="AN42" s="58"/>
      <c r="AO42" s="58"/>
      <c r="AP42" s="58">
        <v>144475</v>
      </c>
      <c r="AQ42" s="58"/>
      <c r="AR42" s="58"/>
      <c r="AS42" s="58"/>
      <c r="AT42" s="58"/>
      <c r="AU42" s="58">
        <v>306220</v>
      </c>
      <c r="AV42" s="58"/>
      <c r="AW42" s="58"/>
      <c r="AX42" s="58"/>
      <c r="AY42" s="58"/>
      <c r="AZ42" s="58">
        <f>AP42+AU42</f>
        <v>450695</v>
      </c>
      <c r="BA42" s="58"/>
      <c r="BB42" s="58"/>
      <c r="BC42" s="58"/>
      <c r="BD42" s="58">
        <f>AP42-AA42</f>
        <v>-412525</v>
      </c>
      <c r="BE42" s="58"/>
      <c r="BF42" s="58"/>
      <c r="BG42" s="58"/>
      <c r="BH42" s="58"/>
      <c r="BI42" s="58">
        <f>AU42-AF42</f>
        <v>-1278780</v>
      </c>
      <c r="BJ42" s="58"/>
      <c r="BK42" s="58"/>
      <c r="BL42" s="58"/>
      <c r="BM42" s="58"/>
      <c r="BN42" s="58">
        <f>BD42+BI42</f>
        <v>-1691305</v>
      </c>
      <c r="BO42" s="58"/>
      <c r="BP42" s="58"/>
      <c r="BQ42" s="58"/>
      <c r="CA42" s="1" t="s">
        <v>22</v>
      </c>
    </row>
    <row r="43" spans="1:79" ht="63" customHeight="1" x14ac:dyDescent="0.2">
      <c r="A43" s="40">
        <v>2</v>
      </c>
      <c r="B43" s="40"/>
      <c r="C43" s="60" t="s">
        <v>69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58">
        <v>200000</v>
      </c>
      <c r="AB43" s="58"/>
      <c r="AC43" s="58"/>
      <c r="AD43" s="58"/>
      <c r="AE43" s="58"/>
      <c r="AF43" s="58">
        <v>3100000</v>
      </c>
      <c r="AG43" s="58"/>
      <c r="AH43" s="58"/>
      <c r="AI43" s="58"/>
      <c r="AJ43" s="58"/>
      <c r="AK43" s="58">
        <f>AA43+AF43</f>
        <v>3300000</v>
      </c>
      <c r="AL43" s="58"/>
      <c r="AM43" s="58"/>
      <c r="AN43" s="58"/>
      <c r="AO43" s="58"/>
      <c r="AP43" s="58">
        <v>191840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191840</v>
      </c>
      <c r="BA43" s="58"/>
      <c r="BB43" s="58"/>
      <c r="BC43" s="58"/>
      <c r="BD43" s="58">
        <f>AP43-AA43</f>
        <v>-8160</v>
      </c>
      <c r="BE43" s="58"/>
      <c r="BF43" s="58"/>
      <c r="BG43" s="58"/>
      <c r="BH43" s="58"/>
      <c r="BI43" s="58">
        <f>AU43-AF43</f>
        <v>-3100000</v>
      </c>
      <c r="BJ43" s="58"/>
      <c r="BK43" s="58"/>
      <c r="BL43" s="58"/>
      <c r="BM43" s="58"/>
      <c r="BN43" s="58">
        <f>BD43+BI43</f>
        <v>-3108160</v>
      </c>
      <c r="BO43" s="58"/>
      <c r="BP43" s="58"/>
      <c r="BQ43" s="58"/>
    </row>
    <row r="44" spans="1:79" s="31" customFormat="1" ht="15.75" x14ac:dyDescent="0.2">
      <c r="A44" s="47"/>
      <c r="B44" s="47"/>
      <c r="C44" s="59" t="s">
        <v>70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55">
        <v>757000</v>
      </c>
      <c r="AB44" s="55"/>
      <c r="AC44" s="55"/>
      <c r="AD44" s="55"/>
      <c r="AE44" s="55"/>
      <c r="AF44" s="55">
        <v>4685000</v>
      </c>
      <c r="AG44" s="55"/>
      <c r="AH44" s="55"/>
      <c r="AI44" s="55"/>
      <c r="AJ44" s="55"/>
      <c r="AK44" s="55">
        <f>AA44+AF44</f>
        <v>5442000</v>
      </c>
      <c r="AL44" s="55"/>
      <c r="AM44" s="55"/>
      <c r="AN44" s="55"/>
      <c r="AO44" s="55"/>
      <c r="AP44" s="55">
        <v>336315</v>
      </c>
      <c r="AQ44" s="55"/>
      <c r="AR44" s="55"/>
      <c r="AS44" s="55"/>
      <c r="AT44" s="55"/>
      <c r="AU44" s="55">
        <v>306220</v>
      </c>
      <c r="AV44" s="55"/>
      <c r="AW44" s="55"/>
      <c r="AX44" s="55"/>
      <c r="AY44" s="55"/>
      <c r="AZ44" s="55">
        <f>AP44+AU44</f>
        <v>642535</v>
      </c>
      <c r="BA44" s="55"/>
      <c r="BB44" s="55"/>
      <c r="BC44" s="55"/>
      <c r="BD44" s="55">
        <f>AP44-AA44</f>
        <v>-420685</v>
      </c>
      <c r="BE44" s="55"/>
      <c r="BF44" s="55"/>
      <c r="BG44" s="55"/>
      <c r="BH44" s="55"/>
      <c r="BI44" s="55">
        <f>AU44-AF44</f>
        <v>-4378780</v>
      </c>
      <c r="BJ44" s="55"/>
      <c r="BK44" s="55"/>
      <c r="BL44" s="55"/>
      <c r="BM44" s="55"/>
      <c r="BN44" s="55">
        <f>BD44+BI44</f>
        <v>-4799465</v>
      </c>
      <c r="BO44" s="55"/>
      <c r="BP44" s="55"/>
      <c r="BQ44" s="55"/>
    </row>
    <row r="46" spans="1:79" ht="15.75" customHeight="1" x14ac:dyDescent="0.2">
      <c r="A46" s="65" t="s">
        <v>47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</row>
    <row r="47" spans="1:79" ht="15" customHeight="1" x14ac:dyDescent="0.2">
      <c r="A47" s="81" t="s">
        <v>107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</row>
    <row r="48" spans="1:79" ht="28.5" customHeight="1" x14ac:dyDescent="0.2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97" t="s">
        <v>2</v>
      </c>
      <c r="AX49" s="98"/>
      <c r="AY49" s="98"/>
      <c r="AZ49" s="98"/>
      <c r="BA49" s="99"/>
      <c r="BB49" s="97" t="s">
        <v>1</v>
      </c>
      <c r="BC49" s="98"/>
      <c r="BD49" s="98"/>
      <c r="BE49" s="98"/>
      <c r="BF49" s="99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15.95" customHeight="1" x14ac:dyDescent="0.25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102">
        <v>9</v>
      </c>
      <c r="BC50" s="102"/>
      <c r="BD50" s="102"/>
      <c r="BE50" s="102"/>
      <c r="BF50" s="102"/>
      <c r="BG50" s="102">
        <v>10</v>
      </c>
      <c r="BH50" s="102"/>
      <c r="BI50" s="102"/>
      <c r="BJ50" s="102"/>
      <c r="BK50" s="102"/>
      <c r="BL50" s="102"/>
      <c r="BM50" s="6"/>
      <c r="BN50" s="6"/>
      <c r="BO50" s="6"/>
      <c r="BP50" s="6"/>
      <c r="BQ50" s="6"/>
    </row>
    <row r="51" spans="1:80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7" t="s">
        <v>12</v>
      </c>
      <c r="R51" s="87"/>
      <c r="S51" s="87"/>
      <c r="T51" s="87"/>
      <c r="U51" s="87"/>
      <c r="V51" s="87" t="s">
        <v>11</v>
      </c>
      <c r="W51" s="87"/>
      <c r="X51" s="87"/>
      <c r="Y51" s="87"/>
      <c r="Z51" s="87"/>
      <c r="AA51" s="85" t="s">
        <v>18</v>
      </c>
      <c r="AB51" s="88"/>
      <c r="AC51" s="88"/>
      <c r="AD51" s="88"/>
      <c r="AE51" s="88"/>
      <c r="AF51" s="88"/>
      <c r="AG51" s="87" t="s">
        <v>13</v>
      </c>
      <c r="AH51" s="87"/>
      <c r="AI51" s="87"/>
      <c r="AJ51" s="87"/>
      <c r="AK51" s="87"/>
      <c r="AL51" s="87" t="s">
        <v>14</v>
      </c>
      <c r="AM51" s="87"/>
      <c r="AN51" s="87"/>
      <c r="AO51" s="87"/>
      <c r="AP51" s="87"/>
      <c r="AQ51" s="85" t="s">
        <v>18</v>
      </c>
      <c r="AR51" s="88"/>
      <c r="AS51" s="88"/>
      <c r="AT51" s="88"/>
      <c r="AU51" s="88"/>
      <c r="AV51" s="88"/>
      <c r="AW51" s="106" t="s">
        <v>19</v>
      </c>
      <c r="AX51" s="107"/>
      <c r="AY51" s="107"/>
      <c r="AZ51" s="107"/>
      <c r="BA51" s="108"/>
      <c r="BB51" s="106" t="s">
        <v>19</v>
      </c>
      <c r="BC51" s="107"/>
      <c r="BD51" s="107"/>
      <c r="BE51" s="107"/>
      <c r="BF51" s="108"/>
      <c r="BG51" s="88" t="s">
        <v>18</v>
      </c>
      <c r="BH51" s="88"/>
      <c r="BI51" s="88"/>
      <c r="BJ51" s="88"/>
      <c r="BK51" s="88"/>
      <c r="BL51" s="88"/>
      <c r="BM51" s="7"/>
      <c r="BN51" s="7"/>
      <c r="BO51" s="7"/>
      <c r="BP51" s="7"/>
      <c r="BQ51" s="7"/>
      <c r="CA51" s="1" t="s">
        <v>23</v>
      </c>
    </row>
    <row r="52" spans="1:80" ht="31.5" customHeight="1" x14ac:dyDescent="0.2">
      <c r="A52" s="52" t="s">
        <v>71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58">
        <v>757000</v>
      </c>
      <c r="R52" s="58"/>
      <c r="S52" s="58"/>
      <c r="T52" s="58"/>
      <c r="U52" s="58"/>
      <c r="V52" s="58">
        <v>4685000</v>
      </c>
      <c r="W52" s="58"/>
      <c r="X52" s="58"/>
      <c r="Y52" s="58"/>
      <c r="Z52" s="58"/>
      <c r="AA52" s="58">
        <f>Q52+V52</f>
        <v>5442000</v>
      </c>
      <c r="AB52" s="58"/>
      <c r="AC52" s="58"/>
      <c r="AD52" s="58"/>
      <c r="AE52" s="58"/>
      <c r="AF52" s="58"/>
      <c r="AG52" s="58">
        <v>336315</v>
      </c>
      <c r="AH52" s="58"/>
      <c r="AI52" s="58"/>
      <c r="AJ52" s="58"/>
      <c r="AK52" s="58"/>
      <c r="AL52" s="58">
        <v>306220</v>
      </c>
      <c r="AM52" s="58"/>
      <c r="AN52" s="58"/>
      <c r="AO52" s="58"/>
      <c r="AP52" s="58"/>
      <c r="AQ52" s="58">
        <f>AG52+AL52</f>
        <v>642535</v>
      </c>
      <c r="AR52" s="58"/>
      <c r="AS52" s="58"/>
      <c r="AT52" s="58"/>
      <c r="AU52" s="58"/>
      <c r="AV52" s="58"/>
      <c r="AW52" s="58">
        <f>AG52-Q52</f>
        <v>-420685</v>
      </c>
      <c r="AX52" s="58"/>
      <c r="AY52" s="58"/>
      <c r="AZ52" s="58"/>
      <c r="BA52" s="58"/>
      <c r="BB52" s="96">
        <f>AL52-V52</f>
        <v>-4378780</v>
      </c>
      <c r="BC52" s="96"/>
      <c r="BD52" s="96"/>
      <c r="BE52" s="96"/>
      <c r="BF52" s="96"/>
      <c r="BG52" s="96">
        <f>AW52+BB52</f>
        <v>-4799465</v>
      </c>
      <c r="BH52" s="96"/>
      <c r="BI52" s="96"/>
      <c r="BJ52" s="96"/>
      <c r="BK52" s="96"/>
      <c r="BL52" s="96"/>
      <c r="BM52" s="8"/>
      <c r="BN52" s="8"/>
      <c r="BO52" s="8"/>
      <c r="BP52" s="8"/>
      <c r="BQ52" s="8"/>
      <c r="CA52" s="1" t="s">
        <v>24</v>
      </c>
    </row>
    <row r="53" spans="1:80" ht="31.5" customHeight="1" x14ac:dyDescent="0.2">
      <c r="A53" s="52" t="s">
        <v>73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4"/>
      <c r="BM53" s="8"/>
      <c r="BN53" s="8"/>
      <c r="BO53" s="8"/>
      <c r="BP53" s="8"/>
      <c r="BQ53" s="8"/>
      <c r="CB53" s="1" t="s">
        <v>72</v>
      </c>
    </row>
    <row r="54" spans="1:80" s="31" customFormat="1" ht="15" x14ac:dyDescent="0.2">
      <c r="A54" s="57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5">
        <v>757000</v>
      </c>
      <c r="R54" s="55"/>
      <c r="S54" s="55"/>
      <c r="T54" s="55"/>
      <c r="U54" s="55"/>
      <c r="V54" s="55">
        <v>4685000</v>
      </c>
      <c r="W54" s="55"/>
      <c r="X54" s="55"/>
      <c r="Y54" s="55"/>
      <c r="Z54" s="55"/>
      <c r="AA54" s="55">
        <f>Q54+V54</f>
        <v>5442000</v>
      </c>
      <c r="AB54" s="55"/>
      <c r="AC54" s="55"/>
      <c r="AD54" s="55"/>
      <c r="AE54" s="55"/>
      <c r="AF54" s="55"/>
      <c r="AG54" s="55">
        <v>336315</v>
      </c>
      <c r="AH54" s="55"/>
      <c r="AI54" s="55"/>
      <c r="AJ54" s="55"/>
      <c r="AK54" s="55"/>
      <c r="AL54" s="55">
        <v>306220</v>
      </c>
      <c r="AM54" s="55"/>
      <c r="AN54" s="55"/>
      <c r="AO54" s="55"/>
      <c r="AP54" s="55"/>
      <c r="AQ54" s="55">
        <f>AG54+AL54</f>
        <v>642535</v>
      </c>
      <c r="AR54" s="55"/>
      <c r="AS54" s="55"/>
      <c r="AT54" s="55"/>
      <c r="AU54" s="55"/>
      <c r="AV54" s="55"/>
      <c r="AW54" s="55">
        <f>AG54-Q54</f>
        <v>-420685</v>
      </c>
      <c r="AX54" s="55"/>
      <c r="AY54" s="55"/>
      <c r="AZ54" s="55"/>
      <c r="BA54" s="55"/>
      <c r="BB54" s="56">
        <f>AL54-V54</f>
        <v>-4378780</v>
      </c>
      <c r="BC54" s="56"/>
      <c r="BD54" s="56"/>
      <c r="BE54" s="56"/>
      <c r="BF54" s="56"/>
      <c r="BG54" s="56">
        <f>AW54+BB54</f>
        <v>-4799465</v>
      </c>
      <c r="BH54" s="56"/>
      <c r="BI54" s="56"/>
      <c r="BJ54" s="56"/>
      <c r="BK54" s="56"/>
      <c r="BL54" s="56"/>
      <c r="BM54" s="32"/>
      <c r="BN54" s="32"/>
      <c r="BO54" s="32"/>
      <c r="BP54" s="32"/>
      <c r="BQ54" s="32"/>
    </row>
    <row r="56" spans="1:80" ht="15.75" customHeight="1" x14ac:dyDescent="0.2">
      <c r="A56" s="65" t="s">
        <v>48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</row>
    <row r="58" spans="1:80" ht="45" customHeight="1" x14ac:dyDescent="0.2">
      <c r="A58" s="68" t="s">
        <v>7</v>
      </c>
      <c r="B58" s="69"/>
      <c r="C58" s="68" t="s">
        <v>6</v>
      </c>
      <c r="D58" s="72"/>
      <c r="E58" s="72"/>
      <c r="F58" s="72"/>
      <c r="G58" s="72"/>
      <c r="H58" s="72"/>
      <c r="I58" s="69"/>
      <c r="J58" s="68" t="s">
        <v>5</v>
      </c>
      <c r="K58" s="72"/>
      <c r="L58" s="72"/>
      <c r="M58" s="72"/>
      <c r="N58" s="69"/>
      <c r="O58" s="68" t="s">
        <v>4</v>
      </c>
      <c r="P58" s="72"/>
      <c r="Q58" s="72"/>
      <c r="R58" s="72"/>
      <c r="S58" s="72"/>
      <c r="T58" s="72"/>
      <c r="U58" s="72"/>
      <c r="V58" s="72"/>
      <c r="W58" s="72"/>
      <c r="X58" s="69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109" t="s">
        <v>0</v>
      </c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70"/>
      <c r="B59" s="71"/>
      <c r="C59" s="70"/>
      <c r="D59" s="73"/>
      <c r="E59" s="73"/>
      <c r="F59" s="73"/>
      <c r="G59" s="73"/>
      <c r="H59" s="73"/>
      <c r="I59" s="71"/>
      <c r="J59" s="70"/>
      <c r="K59" s="73"/>
      <c r="L59" s="73"/>
      <c r="M59" s="73"/>
      <c r="N59" s="71"/>
      <c r="O59" s="70"/>
      <c r="P59" s="73"/>
      <c r="Q59" s="73"/>
      <c r="R59" s="73"/>
      <c r="S59" s="73"/>
      <c r="T59" s="73"/>
      <c r="U59" s="73"/>
      <c r="V59" s="73"/>
      <c r="W59" s="73"/>
      <c r="X59" s="71"/>
      <c r="Y59" s="97" t="s">
        <v>2</v>
      </c>
      <c r="Z59" s="98"/>
      <c r="AA59" s="98"/>
      <c r="AB59" s="98"/>
      <c r="AC59" s="99"/>
      <c r="AD59" s="97" t="s">
        <v>1</v>
      </c>
      <c r="AE59" s="98"/>
      <c r="AF59" s="98"/>
      <c r="AG59" s="98"/>
      <c r="AH59" s="99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97">
        <v>8</v>
      </c>
      <c r="AO60" s="98"/>
      <c r="AP60" s="98"/>
      <c r="AQ60" s="98"/>
      <c r="AR60" s="99"/>
      <c r="AS60" s="97">
        <v>9</v>
      </c>
      <c r="AT60" s="98"/>
      <c r="AU60" s="98"/>
      <c r="AV60" s="98"/>
      <c r="AW60" s="99"/>
      <c r="AX60" s="97">
        <v>10</v>
      </c>
      <c r="AY60" s="98"/>
      <c r="AZ60" s="98"/>
      <c r="BA60" s="98"/>
      <c r="BB60" s="99"/>
      <c r="BC60" s="97">
        <v>11</v>
      </c>
      <c r="BD60" s="98"/>
      <c r="BE60" s="98"/>
      <c r="BF60" s="98"/>
      <c r="BG60" s="99"/>
      <c r="BH60" s="97">
        <v>12</v>
      </c>
      <c r="BI60" s="98"/>
      <c r="BJ60" s="98"/>
      <c r="BK60" s="98"/>
      <c r="BL60" s="99"/>
      <c r="BM60" s="97">
        <v>13</v>
      </c>
      <c r="BN60" s="98"/>
      <c r="BO60" s="98"/>
      <c r="BP60" s="98"/>
      <c r="BQ60" s="99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61" t="s">
        <v>39</v>
      </c>
      <c r="B61" s="61"/>
      <c r="C61" s="78" t="s">
        <v>16</v>
      </c>
      <c r="D61" s="79"/>
      <c r="E61" s="79"/>
      <c r="F61" s="79"/>
      <c r="G61" s="79"/>
      <c r="H61" s="79"/>
      <c r="I61" s="80"/>
      <c r="J61" s="61" t="s">
        <v>17</v>
      </c>
      <c r="K61" s="61"/>
      <c r="L61" s="61"/>
      <c r="M61" s="61"/>
      <c r="N61" s="61"/>
      <c r="O61" s="86" t="s">
        <v>40</v>
      </c>
      <c r="P61" s="86"/>
      <c r="Q61" s="86"/>
      <c r="R61" s="86"/>
      <c r="S61" s="86"/>
      <c r="T61" s="86"/>
      <c r="U61" s="86"/>
      <c r="V61" s="86"/>
      <c r="W61" s="86"/>
      <c r="X61" s="78"/>
      <c r="Y61" s="87" t="s">
        <v>12</v>
      </c>
      <c r="Z61" s="87"/>
      <c r="AA61" s="87"/>
      <c r="AB61" s="87"/>
      <c r="AC61" s="87"/>
      <c r="AD61" s="87" t="s">
        <v>32</v>
      </c>
      <c r="AE61" s="87"/>
      <c r="AF61" s="87"/>
      <c r="AG61" s="87"/>
      <c r="AH61" s="87"/>
      <c r="AI61" s="87" t="s">
        <v>18</v>
      </c>
      <c r="AJ61" s="87"/>
      <c r="AK61" s="87"/>
      <c r="AL61" s="87"/>
      <c r="AM61" s="87"/>
      <c r="AN61" s="87" t="s">
        <v>33</v>
      </c>
      <c r="AO61" s="87"/>
      <c r="AP61" s="87"/>
      <c r="AQ61" s="87"/>
      <c r="AR61" s="87"/>
      <c r="AS61" s="87" t="s">
        <v>13</v>
      </c>
      <c r="AT61" s="87"/>
      <c r="AU61" s="87"/>
      <c r="AV61" s="87"/>
      <c r="AW61" s="87"/>
      <c r="AX61" s="87" t="s">
        <v>18</v>
      </c>
      <c r="AY61" s="87"/>
      <c r="AZ61" s="87"/>
      <c r="BA61" s="87"/>
      <c r="BB61" s="87"/>
      <c r="BC61" s="87" t="s">
        <v>35</v>
      </c>
      <c r="BD61" s="87"/>
      <c r="BE61" s="87"/>
      <c r="BF61" s="87"/>
      <c r="BG61" s="87"/>
      <c r="BH61" s="87" t="s">
        <v>35</v>
      </c>
      <c r="BI61" s="87"/>
      <c r="BJ61" s="87"/>
      <c r="BK61" s="87"/>
      <c r="BL61" s="87"/>
      <c r="BM61" s="103" t="s">
        <v>18</v>
      </c>
      <c r="BN61" s="103"/>
      <c r="BO61" s="103"/>
      <c r="BP61" s="103"/>
      <c r="BQ61" s="10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47">
        <v>0</v>
      </c>
      <c r="B62" s="47"/>
      <c r="C62" s="51" t="s">
        <v>75</v>
      </c>
      <c r="D62" s="51"/>
      <c r="E62" s="51"/>
      <c r="F62" s="51"/>
      <c r="G62" s="51"/>
      <c r="H62" s="51"/>
      <c r="I62" s="51"/>
      <c r="J62" s="51" t="s">
        <v>76</v>
      </c>
      <c r="K62" s="51"/>
      <c r="L62" s="51"/>
      <c r="M62" s="51"/>
      <c r="N62" s="51"/>
      <c r="O62" s="51" t="s">
        <v>76</v>
      </c>
      <c r="P62" s="51"/>
      <c r="Q62" s="51"/>
      <c r="R62" s="51"/>
      <c r="S62" s="51"/>
      <c r="T62" s="51"/>
      <c r="U62" s="51"/>
      <c r="V62" s="51"/>
      <c r="W62" s="51"/>
      <c r="X62" s="51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76.5" customHeight="1" x14ac:dyDescent="0.2">
      <c r="A63" s="40">
        <v>0</v>
      </c>
      <c r="B63" s="40"/>
      <c r="C63" s="42" t="s">
        <v>77</v>
      </c>
      <c r="D63" s="43"/>
      <c r="E63" s="43"/>
      <c r="F63" s="43"/>
      <c r="G63" s="43"/>
      <c r="H63" s="43"/>
      <c r="I63" s="44"/>
      <c r="J63" s="45" t="s">
        <v>78</v>
      </c>
      <c r="K63" s="45"/>
      <c r="L63" s="45"/>
      <c r="M63" s="45"/>
      <c r="N63" s="45"/>
      <c r="O63" s="45" t="s">
        <v>79</v>
      </c>
      <c r="P63" s="45"/>
      <c r="Q63" s="45"/>
      <c r="R63" s="45"/>
      <c r="S63" s="45"/>
      <c r="T63" s="45"/>
      <c r="U63" s="45"/>
      <c r="V63" s="45"/>
      <c r="W63" s="45"/>
      <c r="X63" s="45"/>
      <c r="Y63" s="38">
        <v>557</v>
      </c>
      <c r="Z63" s="38"/>
      <c r="AA63" s="38"/>
      <c r="AB63" s="38"/>
      <c r="AC63" s="38"/>
      <c r="AD63" s="38">
        <v>1585</v>
      </c>
      <c r="AE63" s="38"/>
      <c r="AF63" s="38"/>
      <c r="AG63" s="38"/>
      <c r="AH63" s="38"/>
      <c r="AI63" s="38">
        <v>2142</v>
      </c>
      <c r="AJ63" s="38"/>
      <c r="AK63" s="38"/>
      <c r="AL63" s="38"/>
      <c r="AM63" s="38"/>
      <c r="AN63" s="38">
        <v>144.5</v>
      </c>
      <c r="AO63" s="38"/>
      <c r="AP63" s="38"/>
      <c r="AQ63" s="38"/>
      <c r="AR63" s="38"/>
      <c r="AS63" s="38">
        <v>306.2</v>
      </c>
      <c r="AT63" s="38"/>
      <c r="AU63" s="38"/>
      <c r="AV63" s="38"/>
      <c r="AW63" s="38"/>
      <c r="AX63" s="39">
        <v>450.7</v>
      </c>
      <c r="AY63" s="39"/>
      <c r="AZ63" s="39"/>
      <c r="BA63" s="39"/>
      <c r="BB63" s="39"/>
      <c r="BC63" s="39">
        <f>AN63-Y63</f>
        <v>-412.5</v>
      </c>
      <c r="BD63" s="39"/>
      <c r="BE63" s="39"/>
      <c r="BF63" s="39"/>
      <c r="BG63" s="39"/>
      <c r="BH63" s="39">
        <f>AS63-AD63</f>
        <v>-1278.8</v>
      </c>
      <c r="BI63" s="39"/>
      <c r="BJ63" s="39"/>
      <c r="BK63" s="39"/>
      <c r="BL63" s="39"/>
      <c r="BM63" s="39">
        <v>-1691.3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40.25" customHeight="1" x14ac:dyDescent="0.2">
      <c r="A64" s="40">
        <v>0</v>
      </c>
      <c r="B64" s="40"/>
      <c r="C64" s="42" t="s">
        <v>80</v>
      </c>
      <c r="D64" s="43"/>
      <c r="E64" s="43"/>
      <c r="F64" s="43"/>
      <c r="G64" s="43"/>
      <c r="H64" s="43"/>
      <c r="I64" s="44"/>
      <c r="J64" s="45" t="s">
        <v>78</v>
      </c>
      <c r="K64" s="45"/>
      <c r="L64" s="45"/>
      <c r="M64" s="45"/>
      <c r="N64" s="45"/>
      <c r="O64" s="45" t="s">
        <v>79</v>
      </c>
      <c r="P64" s="45"/>
      <c r="Q64" s="45"/>
      <c r="R64" s="45"/>
      <c r="S64" s="45"/>
      <c r="T64" s="45"/>
      <c r="U64" s="45"/>
      <c r="V64" s="45"/>
      <c r="W64" s="45"/>
      <c r="X64" s="45"/>
      <c r="Y64" s="38">
        <v>200</v>
      </c>
      <c r="Z64" s="38"/>
      <c r="AA64" s="38"/>
      <c r="AB64" s="38"/>
      <c r="AC64" s="38"/>
      <c r="AD64" s="38">
        <v>3100</v>
      </c>
      <c r="AE64" s="38"/>
      <c r="AF64" s="38"/>
      <c r="AG64" s="38"/>
      <c r="AH64" s="38"/>
      <c r="AI64" s="38">
        <v>3300</v>
      </c>
      <c r="AJ64" s="38"/>
      <c r="AK64" s="38"/>
      <c r="AL64" s="38"/>
      <c r="AM64" s="38"/>
      <c r="AN64" s="38">
        <v>191.8</v>
      </c>
      <c r="AO64" s="38"/>
      <c r="AP64" s="38"/>
      <c r="AQ64" s="38"/>
      <c r="AR64" s="38"/>
      <c r="AS64" s="38">
        <v>0</v>
      </c>
      <c r="AT64" s="38"/>
      <c r="AU64" s="38"/>
      <c r="AV64" s="38"/>
      <c r="AW64" s="38"/>
      <c r="AX64" s="39">
        <v>191.8</v>
      </c>
      <c r="AY64" s="39"/>
      <c r="AZ64" s="39"/>
      <c r="BA64" s="39"/>
      <c r="BB64" s="39"/>
      <c r="BC64" s="39">
        <f>AN64-Y64</f>
        <v>-8.1999999999999886</v>
      </c>
      <c r="BD64" s="39"/>
      <c r="BE64" s="39"/>
      <c r="BF64" s="39"/>
      <c r="BG64" s="39"/>
      <c r="BH64" s="39">
        <f>AS64-AD64</f>
        <v>-3100</v>
      </c>
      <c r="BI64" s="39"/>
      <c r="BJ64" s="39"/>
      <c r="BK64" s="39"/>
      <c r="BL64" s="39"/>
      <c r="BM64" s="39">
        <v>-3108.2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47">
        <v>0</v>
      </c>
      <c r="B65" s="47"/>
      <c r="C65" s="48" t="s">
        <v>81</v>
      </c>
      <c r="D65" s="49"/>
      <c r="E65" s="49"/>
      <c r="F65" s="49"/>
      <c r="G65" s="49"/>
      <c r="H65" s="49"/>
      <c r="I65" s="50"/>
      <c r="J65" s="51" t="s">
        <v>76</v>
      </c>
      <c r="K65" s="51"/>
      <c r="L65" s="51"/>
      <c r="M65" s="51"/>
      <c r="N65" s="51"/>
      <c r="O65" s="51" t="s">
        <v>76</v>
      </c>
      <c r="P65" s="51"/>
      <c r="Q65" s="51"/>
      <c r="R65" s="51"/>
      <c r="S65" s="51"/>
      <c r="T65" s="51"/>
      <c r="U65" s="51"/>
      <c r="V65" s="51"/>
      <c r="W65" s="51"/>
      <c r="X65" s="51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51" customHeight="1" x14ac:dyDescent="0.2">
      <c r="A66" s="40">
        <v>0</v>
      </c>
      <c r="B66" s="40"/>
      <c r="C66" s="42" t="s">
        <v>82</v>
      </c>
      <c r="D66" s="43"/>
      <c r="E66" s="43"/>
      <c r="F66" s="43"/>
      <c r="G66" s="43"/>
      <c r="H66" s="43"/>
      <c r="I66" s="44"/>
      <c r="J66" s="45" t="s">
        <v>83</v>
      </c>
      <c r="K66" s="45"/>
      <c r="L66" s="45"/>
      <c r="M66" s="45"/>
      <c r="N66" s="45"/>
      <c r="O66" s="42" t="s">
        <v>84</v>
      </c>
      <c r="P66" s="43"/>
      <c r="Q66" s="43"/>
      <c r="R66" s="43"/>
      <c r="S66" s="43"/>
      <c r="T66" s="43"/>
      <c r="U66" s="43"/>
      <c r="V66" s="43"/>
      <c r="W66" s="43"/>
      <c r="X66" s="44"/>
      <c r="Y66" s="38">
        <v>181</v>
      </c>
      <c r="Z66" s="38"/>
      <c r="AA66" s="38"/>
      <c r="AB66" s="38"/>
      <c r="AC66" s="38"/>
      <c r="AD66" s="38">
        <v>3</v>
      </c>
      <c r="AE66" s="38"/>
      <c r="AF66" s="38"/>
      <c r="AG66" s="38"/>
      <c r="AH66" s="38"/>
      <c r="AI66" s="38">
        <v>184</v>
      </c>
      <c r="AJ66" s="38"/>
      <c r="AK66" s="38"/>
      <c r="AL66" s="38"/>
      <c r="AM66" s="38"/>
      <c r="AN66" s="38">
        <v>38</v>
      </c>
      <c r="AO66" s="38"/>
      <c r="AP66" s="38"/>
      <c r="AQ66" s="38"/>
      <c r="AR66" s="38"/>
      <c r="AS66" s="38">
        <v>4</v>
      </c>
      <c r="AT66" s="38"/>
      <c r="AU66" s="38"/>
      <c r="AV66" s="38"/>
      <c r="AW66" s="38"/>
      <c r="AX66" s="39">
        <v>42</v>
      </c>
      <c r="AY66" s="39"/>
      <c r="AZ66" s="39"/>
      <c r="BA66" s="39"/>
      <c r="BB66" s="39"/>
      <c r="BC66" s="39">
        <f>AN66-Y66</f>
        <v>-143</v>
      </c>
      <c r="BD66" s="39"/>
      <c r="BE66" s="39"/>
      <c r="BF66" s="39"/>
      <c r="BG66" s="39"/>
      <c r="BH66" s="39">
        <f>AS66-AD66</f>
        <v>1</v>
      </c>
      <c r="BI66" s="39"/>
      <c r="BJ66" s="39"/>
      <c r="BK66" s="39"/>
      <c r="BL66" s="39"/>
      <c r="BM66" s="39">
        <v>-142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76.5" customHeight="1" x14ac:dyDescent="0.2">
      <c r="A67" s="40">
        <v>0</v>
      </c>
      <c r="B67" s="40"/>
      <c r="C67" s="42" t="s">
        <v>85</v>
      </c>
      <c r="D67" s="43"/>
      <c r="E67" s="43"/>
      <c r="F67" s="43"/>
      <c r="G67" s="43"/>
      <c r="H67" s="43"/>
      <c r="I67" s="44"/>
      <c r="J67" s="45" t="s">
        <v>83</v>
      </c>
      <c r="K67" s="45"/>
      <c r="L67" s="45"/>
      <c r="M67" s="45"/>
      <c r="N67" s="45"/>
      <c r="O67" s="42" t="s">
        <v>84</v>
      </c>
      <c r="P67" s="43"/>
      <c r="Q67" s="43"/>
      <c r="R67" s="43"/>
      <c r="S67" s="43"/>
      <c r="T67" s="43"/>
      <c r="U67" s="43"/>
      <c r="V67" s="43"/>
      <c r="W67" s="43"/>
      <c r="X67" s="44"/>
      <c r="Y67" s="38">
        <v>40</v>
      </c>
      <c r="Z67" s="38"/>
      <c r="AA67" s="38"/>
      <c r="AB67" s="38"/>
      <c r="AC67" s="38"/>
      <c r="AD67" s="38">
        <v>2</v>
      </c>
      <c r="AE67" s="38"/>
      <c r="AF67" s="38"/>
      <c r="AG67" s="38"/>
      <c r="AH67" s="38"/>
      <c r="AI67" s="38">
        <v>42</v>
      </c>
      <c r="AJ67" s="38"/>
      <c r="AK67" s="38"/>
      <c r="AL67" s="38"/>
      <c r="AM67" s="38"/>
      <c r="AN67" s="38">
        <v>4</v>
      </c>
      <c r="AO67" s="38"/>
      <c r="AP67" s="38"/>
      <c r="AQ67" s="38"/>
      <c r="AR67" s="38"/>
      <c r="AS67" s="38">
        <v>0</v>
      </c>
      <c r="AT67" s="38"/>
      <c r="AU67" s="38"/>
      <c r="AV67" s="38"/>
      <c r="AW67" s="38"/>
      <c r="AX67" s="39">
        <v>4</v>
      </c>
      <c r="AY67" s="39"/>
      <c r="AZ67" s="39"/>
      <c r="BA67" s="39"/>
      <c r="BB67" s="39"/>
      <c r="BC67" s="39">
        <f>AN67-Y67</f>
        <v>-36</v>
      </c>
      <c r="BD67" s="39"/>
      <c r="BE67" s="39"/>
      <c r="BF67" s="39"/>
      <c r="BG67" s="39"/>
      <c r="BH67" s="39">
        <f>AS67-AD67</f>
        <v>-2</v>
      </c>
      <c r="BI67" s="39"/>
      <c r="BJ67" s="39"/>
      <c r="BK67" s="39"/>
      <c r="BL67" s="39"/>
      <c r="BM67" s="39">
        <v>-38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47">
        <v>0</v>
      </c>
      <c r="B68" s="47"/>
      <c r="C68" s="48" t="s">
        <v>86</v>
      </c>
      <c r="D68" s="49"/>
      <c r="E68" s="49"/>
      <c r="F68" s="49"/>
      <c r="G68" s="49"/>
      <c r="H68" s="49"/>
      <c r="I68" s="50"/>
      <c r="J68" s="51" t="s">
        <v>76</v>
      </c>
      <c r="K68" s="51"/>
      <c r="L68" s="51"/>
      <c r="M68" s="51"/>
      <c r="N68" s="51"/>
      <c r="O68" s="48" t="s">
        <v>76</v>
      </c>
      <c r="P68" s="49"/>
      <c r="Q68" s="49"/>
      <c r="R68" s="49"/>
      <c r="S68" s="49"/>
      <c r="T68" s="49"/>
      <c r="U68" s="49"/>
      <c r="V68" s="49"/>
      <c r="W68" s="49"/>
      <c r="X68" s="50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51" customHeight="1" x14ac:dyDescent="0.2">
      <c r="A69" s="40">
        <v>0</v>
      </c>
      <c r="B69" s="40"/>
      <c r="C69" s="42" t="s">
        <v>87</v>
      </c>
      <c r="D69" s="43"/>
      <c r="E69" s="43"/>
      <c r="F69" s="43"/>
      <c r="G69" s="43"/>
      <c r="H69" s="43"/>
      <c r="I69" s="44"/>
      <c r="J69" s="45" t="s">
        <v>88</v>
      </c>
      <c r="K69" s="45"/>
      <c r="L69" s="45"/>
      <c r="M69" s="45"/>
      <c r="N69" s="45"/>
      <c r="O69" s="42" t="s">
        <v>89</v>
      </c>
      <c r="P69" s="43"/>
      <c r="Q69" s="43"/>
      <c r="R69" s="43"/>
      <c r="S69" s="43"/>
      <c r="T69" s="43"/>
      <c r="U69" s="43"/>
      <c r="V69" s="43"/>
      <c r="W69" s="43"/>
      <c r="X69" s="44"/>
      <c r="Y69" s="38">
        <v>7817.68</v>
      </c>
      <c r="Z69" s="38"/>
      <c r="AA69" s="38"/>
      <c r="AB69" s="38"/>
      <c r="AC69" s="38"/>
      <c r="AD69" s="38">
        <v>528333</v>
      </c>
      <c r="AE69" s="38"/>
      <c r="AF69" s="38"/>
      <c r="AG69" s="38"/>
      <c r="AH69" s="38"/>
      <c r="AI69" s="38">
        <v>536150.68000000005</v>
      </c>
      <c r="AJ69" s="38"/>
      <c r="AK69" s="38"/>
      <c r="AL69" s="38"/>
      <c r="AM69" s="38"/>
      <c r="AN69" s="38">
        <v>3802.63</v>
      </c>
      <c r="AO69" s="38"/>
      <c r="AP69" s="38"/>
      <c r="AQ69" s="38"/>
      <c r="AR69" s="38"/>
      <c r="AS69" s="38">
        <v>528333</v>
      </c>
      <c r="AT69" s="38"/>
      <c r="AU69" s="38"/>
      <c r="AV69" s="38"/>
      <c r="AW69" s="38"/>
      <c r="AX69" s="39">
        <v>532135.63</v>
      </c>
      <c r="AY69" s="39"/>
      <c r="AZ69" s="39"/>
      <c r="BA69" s="39"/>
      <c r="BB69" s="39"/>
      <c r="BC69" s="39">
        <f>AN69-Y69</f>
        <v>-4015.05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v>-4015.05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 x14ac:dyDescent="0.2">
      <c r="A70" s="40">
        <v>0</v>
      </c>
      <c r="B70" s="40"/>
      <c r="C70" s="42" t="s">
        <v>90</v>
      </c>
      <c r="D70" s="43"/>
      <c r="E70" s="43"/>
      <c r="F70" s="43"/>
      <c r="G70" s="43"/>
      <c r="H70" s="43"/>
      <c r="I70" s="44"/>
      <c r="J70" s="45" t="s">
        <v>88</v>
      </c>
      <c r="K70" s="45"/>
      <c r="L70" s="45"/>
      <c r="M70" s="45"/>
      <c r="N70" s="45"/>
      <c r="O70" s="42" t="s">
        <v>89</v>
      </c>
      <c r="P70" s="43"/>
      <c r="Q70" s="43"/>
      <c r="R70" s="43"/>
      <c r="S70" s="43"/>
      <c r="T70" s="43"/>
      <c r="U70" s="43"/>
      <c r="V70" s="43"/>
      <c r="W70" s="43"/>
      <c r="X70" s="44"/>
      <c r="Y70" s="38">
        <v>50000</v>
      </c>
      <c r="Z70" s="38"/>
      <c r="AA70" s="38"/>
      <c r="AB70" s="38"/>
      <c r="AC70" s="38"/>
      <c r="AD70" s="38">
        <v>1550000</v>
      </c>
      <c r="AE70" s="38"/>
      <c r="AF70" s="38"/>
      <c r="AG70" s="38"/>
      <c r="AH70" s="38"/>
      <c r="AI70" s="38">
        <v>1600000</v>
      </c>
      <c r="AJ70" s="38"/>
      <c r="AK70" s="38"/>
      <c r="AL70" s="38"/>
      <c r="AM70" s="38"/>
      <c r="AN70" s="38">
        <v>47950</v>
      </c>
      <c r="AO70" s="38"/>
      <c r="AP70" s="38"/>
      <c r="AQ70" s="38"/>
      <c r="AR70" s="38"/>
      <c r="AS70" s="38">
        <v>0</v>
      </c>
      <c r="AT70" s="38"/>
      <c r="AU70" s="38"/>
      <c r="AV70" s="38"/>
      <c r="AW70" s="38"/>
      <c r="AX70" s="39">
        <v>47950</v>
      </c>
      <c r="AY70" s="39"/>
      <c r="AZ70" s="39"/>
      <c r="BA70" s="39"/>
      <c r="BB70" s="39"/>
      <c r="BC70" s="39">
        <f>AN70-Y70</f>
        <v>-2050</v>
      </c>
      <c r="BD70" s="39"/>
      <c r="BE70" s="39"/>
      <c r="BF70" s="39"/>
      <c r="BG70" s="39"/>
      <c r="BH70" s="39">
        <f>AS70-AD70</f>
        <v>-1550000</v>
      </c>
      <c r="BI70" s="39"/>
      <c r="BJ70" s="39"/>
      <c r="BK70" s="39"/>
      <c r="BL70" s="39"/>
      <c r="BM70" s="39">
        <v>-1552050</v>
      </c>
      <c r="BN70" s="39"/>
      <c r="BO70" s="39"/>
      <c r="BP70" s="39"/>
      <c r="BQ70" s="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31" customFormat="1" ht="15.75" x14ac:dyDescent="0.2">
      <c r="A71" s="47">
        <v>0</v>
      </c>
      <c r="B71" s="47"/>
      <c r="C71" s="48" t="s">
        <v>91</v>
      </c>
      <c r="D71" s="49"/>
      <c r="E71" s="49"/>
      <c r="F71" s="49"/>
      <c r="G71" s="49"/>
      <c r="H71" s="49"/>
      <c r="I71" s="50"/>
      <c r="J71" s="51" t="s">
        <v>76</v>
      </c>
      <c r="K71" s="51"/>
      <c r="L71" s="51"/>
      <c r="M71" s="51"/>
      <c r="N71" s="51"/>
      <c r="O71" s="48" t="s">
        <v>76</v>
      </c>
      <c r="P71" s="49"/>
      <c r="Q71" s="49"/>
      <c r="R71" s="49"/>
      <c r="S71" s="49"/>
      <c r="T71" s="49"/>
      <c r="U71" s="49"/>
      <c r="V71" s="49"/>
      <c r="W71" s="49"/>
      <c r="X71" s="50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25.5" customHeight="1" x14ac:dyDescent="0.2">
      <c r="A72" s="40">
        <v>0</v>
      </c>
      <c r="B72" s="40"/>
      <c r="C72" s="42" t="s">
        <v>92</v>
      </c>
      <c r="D72" s="43"/>
      <c r="E72" s="43"/>
      <c r="F72" s="43"/>
      <c r="G72" s="43"/>
      <c r="H72" s="43"/>
      <c r="I72" s="44"/>
      <c r="J72" s="45" t="s">
        <v>93</v>
      </c>
      <c r="K72" s="45"/>
      <c r="L72" s="45"/>
      <c r="M72" s="45"/>
      <c r="N72" s="45"/>
      <c r="O72" s="42" t="s">
        <v>94</v>
      </c>
      <c r="P72" s="43"/>
      <c r="Q72" s="43"/>
      <c r="R72" s="43"/>
      <c r="S72" s="43"/>
      <c r="T72" s="43"/>
      <c r="U72" s="43"/>
      <c r="V72" s="43"/>
      <c r="W72" s="43"/>
      <c r="X72" s="44"/>
      <c r="Y72" s="38">
        <v>100</v>
      </c>
      <c r="Z72" s="38"/>
      <c r="AA72" s="38"/>
      <c r="AB72" s="38"/>
      <c r="AC72" s="38"/>
      <c r="AD72" s="38">
        <v>100</v>
      </c>
      <c r="AE72" s="38"/>
      <c r="AF72" s="38"/>
      <c r="AG72" s="38"/>
      <c r="AH72" s="38"/>
      <c r="AI72" s="38">
        <v>100</v>
      </c>
      <c r="AJ72" s="38"/>
      <c r="AK72" s="38"/>
      <c r="AL72" s="38"/>
      <c r="AM72" s="38"/>
      <c r="AN72" s="38">
        <v>44</v>
      </c>
      <c r="AO72" s="38"/>
      <c r="AP72" s="38"/>
      <c r="AQ72" s="38"/>
      <c r="AR72" s="38"/>
      <c r="AS72" s="38">
        <v>19</v>
      </c>
      <c r="AT72" s="38"/>
      <c r="AU72" s="38"/>
      <c r="AV72" s="38"/>
      <c r="AW72" s="38"/>
      <c r="AX72" s="39">
        <v>63</v>
      </c>
      <c r="AY72" s="39"/>
      <c r="AZ72" s="39"/>
      <c r="BA72" s="39"/>
      <c r="BB72" s="39"/>
      <c r="BC72" s="39">
        <f>AN72-Y72</f>
        <v>-56</v>
      </c>
      <c r="BD72" s="39"/>
      <c r="BE72" s="39"/>
      <c r="BF72" s="39"/>
      <c r="BG72" s="39"/>
      <c r="BH72" s="39">
        <f>AS72-AD72</f>
        <v>-81</v>
      </c>
      <c r="BI72" s="39"/>
      <c r="BJ72" s="39"/>
      <c r="BK72" s="39"/>
      <c r="BL72" s="39"/>
      <c r="BM72" s="39">
        <v>-137</v>
      </c>
      <c r="BN72" s="39"/>
      <c r="BO72" s="39"/>
      <c r="BP72" s="39"/>
      <c r="BQ72" s="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 x14ac:dyDescent="0.2">
      <c r="A73" s="40"/>
      <c r="B73" s="40"/>
      <c r="C73" s="35" t="s">
        <v>96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95</v>
      </c>
    </row>
    <row r="75" spans="1:80" ht="15.95" customHeight="1" x14ac:dyDescent="0.2">
      <c r="A75" s="65" t="s">
        <v>51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</row>
    <row r="76" spans="1:80" ht="31.5" customHeight="1" x14ac:dyDescent="0.2">
      <c r="A76" s="66" t="s">
        <v>98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80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 x14ac:dyDescent="0.2">
      <c r="A80" s="92" t="s">
        <v>101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3"/>
      <c r="AO80" s="3"/>
      <c r="AP80" s="94" t="s">
        <v>103</v>
      </c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</row>
    <row r="81" spans="1:60" x14ac:dyDescent="0.2">
      <c r="W81" s="91" t="s">
        <v>9</v>
      </c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4"/>
      <c r="AO81" s="4"/>
      <c r="AP81" s="91" t="s">
        <v>10</v>
      </c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</row>
    <row r="84" spans="1:60" ht="15.95" customHeight="1" x14ac:dyDescent="0.2">
      <c r="A84" s="92" t="s">
        <v>102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3"/>
      <c r="AO84" s="3"/>
      <c r="AP84" s="94" t="s">
        <v>104</v>
      </c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</row>
    <row r="85" spans="1:60" x14ac:dyDescent="0.2">
      <c r="W85" s="91" t="s">
        <v>9</v>
      </c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4"/>
      <c r="AO85" s="4"/>
      <c r="AP85" s="91" t="s">
        <v>10</v>
      </c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</row>
  </sheetData>
  <mergeCells count="372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G52:BL52"/>
    <mergeCell ref="AN58:BB58"/>
    <mergeCell ref="BC58:BQ58"/>
    <mergeCell ref="AP85:BH85"/>
    <mergeCell ref="A84:V84"/>
    <mergeCell ref="W84:AM84"/>
    <mergeCell ref="AP84:BH84"/>
    <mergeCell ref="W85:AM85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BN40:BQ40"/>
    <mergeCell ref="BN41:BQ41"/>
    <mergeCell ref="AU41:AY41"/>
    <mergeCell ref="BI41:BM41"/>
    <mergeCell ref="BD41:BH41"/>
    <mergeCell ref="AP81:BH81"/>
    <mergeCell ref="W81:AM81"/>
    <mergeCell ref="A80:V80"/>
    <mergeCell ref="W80:AM80"/>
    <mergeCell ref="AP80:BH80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A52:AF52"/>
    <mergeCell ref="AI59:AM59"/>
    <mergeCell ref="Y59:AC59"/>
    <mergeCell ref="AD61:AH61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A42:AE42"/>
    <mergeCell ref="Q49:U49"/>
    <mergeCell ref="V49:Z49"/>
    <mergeCell ref="AL51:AP51"/>
    <mergeCell ref="AQ51:AV51"/>
    <mergeCell ref="V50:Z5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5:BL75"/>
    <mergeCell ref="A76:BL76"/>
    <mergeCell ref="A34:F34"/>
    <mergeCell ref="G34:BL34"/>
    <mergeCell ref="A58:B59"/>
    <mergeCell ref="C58:I59"/>
    <mergeCell ref="J58:N59"/>
    <mergeCell ref="O58:X59"/>
    <mergeCell ref="J60:N60"/>
    <mergeCell ref="O60:X60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I60:AM60"/>
    <mergeCell ref="Y58:AM58"/>
    <mergeCell ref="Y60:AC60"/>
    <mergeCell ref="AD60:AH60"/>
    <mergeCell ref="AN60:AR60"/>
    <mergeCell ref="AI61:AM61"/>
    <mergeCell ref="AN61:AR61"/>
    <mergeCell ref="AS61:AW61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C73:BQ73"/>
    <mergeCell ref="AS72:AW72"/>
    <mergeCell ref="AX72:BB72"/>
    <mergeCell ref="BC72:BG72"/>
    <mergeCell ref="BH72:BL72"/>
    <mergeCell ref="BM72:BQ72"/>
    <mergeCell ref="A73:B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</mergeCells>
  <phoneticPr fontId="0" type="noConversion"/>
  <conditionalFormatting sqref="C62">
    <cfRule type="cellIs" dxfId="23" priority="25" stopIfTrue="1" operator="equal">
      <formula>$C61</formula>
    </cfRule>
  </conditionalFormatting>
  <conditionalFormatting sqref="A62:B62">
    <cfRule type="cellIs" dxfId="22" priority="26" stopIfTrue="1" operator="equal">
      <formula>0</formula>
    </cfRule>
  </conditionalFormatting>
  <conditionalFormatting sqref="C63">
    <cfRule type="cellIs" dxfId="21" priority="23" stopIfTrue="1" operator="equal">
      <formula>$C62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4">
    <cfRule type="cellIs" dxfId="19" priority="21" stopIfTrue="1" operator="equal">
      <formula>$C63</formula>
    </cfRule>
  </conditionalFormatting>
  <conditionalFormatting sqref="A64:B64">
    <cfRule type="cellIs" dxfId="18" priority="22" stopIfTrue="1" operator="equal">
      <formula>0</formula>
    </cfRule>
  </conditionalFormatting>
  <conditionalFormatting sqref="C65">
    <cfRule type="cellIs" dxfId="17" priority="19" stopIfTrue="1" operator="equal">
      <formula>$C64</formula>
    </cfRule>
  </conditionalFormatting>
  <conditionalFormatting sqref="A65:B65">
    <cfRule type="cellIs" dxfId="16" priority="20" stopIfTrue="1" operator="equal">
      <formula>0</formula>
    </cfRule>
  </conditionalFormatting>
  <conditionalFormatting sqref="C66">
    <cfRule type="cellIs" dxfId="15" priority="17" stopIfTrue="1" operator="equal">
      <formula>$C65</formula>
    </cfRule>
  </conditionalFormatting>
  <conditionalFormatting sqref="A66:B66">
    <cfRule type="cellIs" dxfId="14" priority="18" stopIfTrue="1" operator="equal">
      <formula>0</formula>
    </cfRule>
  </conditionalFormatting>
  <conditionalFormatting sqref="C67">
    <cfRule type="cellIs" dxfId="13" priority="15" stopIfTrue="1" operator="equal">
      <formula>$C66</formula>
    </cfRule>
  </conditionalFormatting>
  <conditionalFormatting sqref="A67:B67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$C67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2">
    <cfRule type="cellIs" dxfId="3" priority="5" stopIfTrue="1" operator="equal">
      <formula>$C71</formula>
    </cfRule>
  </conditionalFormatting>
  <conditionalFormatting sqref="A72:B72">
    <cfRule type="cellIs" dxfId="2" priority="6" stopIfTrue="1" operator="equal">
      <formula>0</formula>
    </cfRule>
  </conditionalFormatting>
  <conditionalFormatting sqref="C73">
    <cfRule type="cellIs" dxfId="1" priority="3" stopIfTrue="1" operator="equal">
      <formula>$C72</formula>
    </cfRule>
  </conditionalFormatting>
  <conditionalFormatting sqref="A73:B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КПК2918230</vt:lpstr>
      <vt:lpstr>КПК2918230!Область_друку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2022-02-04T06:13:59Z</cp:lastPrinted>
  <dcterms:created xsi:type="dcterms:W3CDTF">2016-08-10T10:53:25Z</dcterms:created>
  <dcterms:modified xsi:type="dcterms:W3CDTF">2022-02-08T12:22:56Z</dcterms:modified>
</cp:coreProperties>
</file>